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Учительская\OneDrive\Рабочий стол\январь 2026\"/>
    </mc:Choice>
  </mc:AlternateContent>
  <xr:revisionPtr revIDLastSave="0" documentId="13_ncr:1_{2F3AE163-328E-4762-B3F1-DF4C05573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I195" i="1" l="1"/>
  <c r="G176" i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<sst xmlns="http://schemas.openxmlformats.org/spreadsheetml/2006/main" count="339" uniqueCount="104">
  <si>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</si>
  <si>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</si>
  <si>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</si>
  <si>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</si>
  <si>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</si>
  <si>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</si>
  <si>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</si>
  <si>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</si>
  <si>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</si>
  <si>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</si>
  <si>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</si>
  <si>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</si>
  <si>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</si>
  <si>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</si>
  <si>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</si>
  <si>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</si>
  <si>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</si>
  <si>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</si>
  <si>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</si>
  <si>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</si>
  <si>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</si>
  <si>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</si>
  <si>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</si>
  <si>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</si>
  <si>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</si>
  <si>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</si>
  <si>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</si>
  <si>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</si>
  <si>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</si>
  <si>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</si>
  <si>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</si>
  <si>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</si>
  <si>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</si>
  <si>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</si>
  <si>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</si>
  <si>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</si>
  <si>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</si>
  <si>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</si>
  <si>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</si>
  <si>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</si>
  <si>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</si>
  <si>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</si>
  <si>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</si>
  <si>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</si>
  <si>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</si>
  <si>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</si>
  <si>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</si>
  <si>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</si>
  <si>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</si>
  <si>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</si>
  <si>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</si>
  <si>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</si>
  <si>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</si>
  <si>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</si>
  <si>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</si>
  <si>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</si>
  <si>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</si>
  <si>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</si>
  <si>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</si>
  <si>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</si>
  <si>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</si>
  <si>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</si>
  <si>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</si>
  <si>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</si>
  <si>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</si>
  <si>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Котлеты, биточки, шницели из говядины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</si>
  <si>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</si>
  <si>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</si>
  <si>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</si>
  <si>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</si>
  <si>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</si>
  <si>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</si>
  <si>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</si>
  <si>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</si>
  <si>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</si>
  <si>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</si>
  <si>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</si>
  <si>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</si>
  <si>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</si>
  <si>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</si>
  <si>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</si>
  <si>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</si>
  <si>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</si>
  <si>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</si>
  <si>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</si>
  <si>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</si>
  <si>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</si>
  <si>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Чай с молоком</t>
  </si>
  <si>
    <t>10\12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</si>
  <si>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</si>
  <si>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</si>
  <si>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</si>
  <si>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</si>
  <si>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</si>
  <si>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</si>
  <si>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</si>
  <si>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Жаркое по-домашнему</t>
  </si>
  <si>
    <t>Чай из сухой смеси с витаминами "Витошка"</t>
  </si>
  <si>
    <t>Тефтели из говядины паровые</t>
  </si>
  <si>
    <t>20.\8</t>
  </si>
  <si>
    <t>Овощи натуральные ( огурцы)</t>
  </si>
  <si>
    <t>Овощи натуральные (помидоры)</t>
  </si>
  <si>
    <t>Директор ООО "Общественное питание"</t>
  </si>
  <si>
    <t>М.Л. Фомин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</si>
</sst>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2" fillId="2" borderId="7" xfId="0" applyFont="1" applyFill="1" applyBorder="1" applyAlignment="1" applyProtection="1">
      <alignment horizontal="right" wrapText="1"/>
      <protection locked="0"/>
    </xf>
    <xf numFmtId="0" fontId="2" fillId="2" borderId="24" xfId="0" applyFont="1" applyFill="1" applyBorder="1" applyAlignment="1" applyProtection="1">
      <alignment horizontal="right" wrapText="1"/>
      <protection locked="0"/>
    </xf>
    <xf numFmtId="0" fontId="2" fillId="2" borderId="25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86" sqref="O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102</v>
      </c>
      <c r="I1" s="57"/>
      <c r="J1" s="57"/>
      <c r="K1" s="57"/>
      <c r="L1" s="58"/>
    </row>
    <row r="2" spans="1:12" ht="18" x14ac:dyDescent="0.2">
      <c r="A2" s="35" t="s">
        <v>6</v>
      </c>
      <c r="C2" s="2"/>
      <c r="G2" s="2" t="s">
        <v>18</v>
      </c>
      <c r="H2" s="59" t="s">
        <v>103</v>
      </c>
      <c r="I2" s="60"/>
      <c r="J2" s="60"/>
      <c r="K2" s="60"/>
      <c r="L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5" x14ac:dyDescent="0.25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4.58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100</v>
      </c>
      <c r="F11" s="43" t="s">
        <v>43</v>
      </c>
      <c r="G11" s="43">
        <v>0.48</v>
      </c>
      <c r="H11" s="43">
        <v>0.06</v>
      </c>
      <c r="I11" s="43">
        <v>1.5</v>
      </c>
      <c r="J11" s="43">
        <v>8.4</v>
      </c>
      <c r="K11" s="44">
        <v>107</v>
      </c>
      <c r="L11" s="43">
        <v>31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76.100000000000009</v>
      </c>
      <c r="J13" s="19">
        <f t="shared" si="0"/>
        <v>605.79999999999995</v>
      </c>
      <c r="K13" s="25"/>
      <c r="L13" s="19">
        <f t="shared" si="0"/>
        <v>174.05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76.100000000000009</v>
      </c>
      <c r="J24" s="32">
        <f t="shared" si="2"/>
        <v>605.79999999999995</v>
      </c>
      <c r="K24" s="32"/>
      <c r="L24" s="32">
        <f t="shared" ref="L24" si="3">L13+L23</f>
        <v>174.05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115.21</v>
      </c>
    </row>
    <row r="26" spans="1:12" ht="15" x14ac:dyDescent="0.25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34.72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4.58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93</v>
      </c>
      <c r="F30" s="43" t="s">
        <v>43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19.89</v>
      </c>
      <c r="H32" s="19">
        <f t="shared" si="4"/>
        <v>17.880000000000003</v>
      </c>
      <c r="I32" s="19">
        <f t="shared" si="4"/>
        <v>72.11</v>
      </c>
      <c r="J32" s="19">
        <f t="shared" si="4"/>
        <v>571.13</v>
      </c>
      <c r="K32" s="25"/>
      <c r="L32" s="19">
        <f t="shared" si="4"/>
        <v>188.81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6">G32+G42</f>
        <v>19.89</v>
      </c>
      <c r="H43" s="32">
        <f t="shared" ref="H43" si="7">H32+H42</f>
        <v>17.880000000000003</v>
      </c>
      <c r="I43" s="32">
        <f t="shared" ref="I43" si="8">I32+I42</f>
        <v>72.11</v>
      </c>
      <c r="J43" s="32">
        <f t="shared" ref="J43:L43" si="9">J32+J42</f>
        <v>571.13</v>
      </c>
      <c r="K43" s="32"/>
      <c r="L43" s="32">
        <f t="shared" si="9"/>
        <v>188.81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28</v>
      </c>
      <c r="E44" s="39" t="s">
        <v>61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62</v>
      </c>
      <c r="L44" s="40">
        <v>81.569999999999993</v>
      </c>
    </row>
    <row r="45" spans="1:12" ht="15" x14ac:dyDescent="0.25">
      <c r="A45" s="23"/>
      <c r="B45" s="15"/>
      <c r="C45" s="11"/>
      <c r="D45" s="6" t="s">
        <v>29</v>
      </c>
      <c r="E45" s="42" t="s">
        <v>63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64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82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2.29</v>
      </c>
    </row>
    <row r="48" spans="1:12" ht="15" x14ac:dyDescent="0.25">
      <c r="A48" s="23"/>
      <c r="B48" s="15"/>
      <c r="C48" s="11"/>
      <c r="D48" s="7" t="s">
        <v>24</v>
      </c>
      <c r="E48" s="42" t="s">
        <v>81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5" x14ac:dyDescent="0.25">
      <c r="A49" s="23"/>
      <c r="B49" s="15"/>
      <c r="C49" s="11"/>
      <c r="D49" s="6" t="s">
        <v>78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166.04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166.04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85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1.52</v>
      </c>
      <c r="H66" s="43">
        <v>0.32</v>
      </c>
      <c r="I66" s="43">
        <v>19.68</v>
      </c>
      <c r="J66" s="43">
        <v>94</v>
      </c>
      <c r="K66" s="44" t="s">
        <v>49</v>
      </c>
      <c r="L66" s="43">
        <v>4.58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83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18.16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18">G70+G80</f>
        <v>18.16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0">
        <f t="shared" si="21"/>
        <v>142.92000000000002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28</v>
      </c>
      <c r="E82" s="39" t="s">
        <v>65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66</v>
      </c>
      <c r="L82" s="40">
        <v>118.18</v>
      </c>
    </row>
    <row r="83" spans="1:12" ht="15" x14ac:dyDescent="0.25">
      <c r="A83" s="23"/>
      <c r="B83" s="15"/>
      <c r="C83" s="11"/>
      <c r="D83" s="6" t="s">
        <v>29</v>
      </c>
      <c r="E83" s="42" t="s">
        <v>79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80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70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2.29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2.06</v>
      </c>
    </row>
    <row r="88" spans="1:12" ht="15" x14ac:dyDescent="0.25">
      <c r="A88" s="23"/>
      <c r="B88" s="15"/>
      <c r="C88" s="11"/>
      <c r="D88" s="6" t="s">
        <v>26</v>
      </c>
      <c r="E88" s="42" t="s">
        <v>94</v>
      </c>
      <c r="F88" s="43" t="s">
        <v>43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95</v>
      </c>
      <c r="L88" s="43">
        <v>21.4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19.87</v>
      </c>
      <c r="H89" s="19">
        <f t="shared" ref="H89" si="23">SUM(H82:H88)</f>
        <v>21.389999999999997</v>
      </c>
      <c r="I89" s="19">
        <f t="shared" ref="I89" si="24">SUM(I82:I88)</f>
        <v>64.28</v>
      </c>
      <c r="J89" s="19">
        <f t="shared" ref="J89" si="25">SUM(J82:J88)</f>
        <v>578.4</v>
      </c>
      <c r="K89" s="25"/>
      <c r="L89" s="19">
        <f>L88+L87+L86+L85+L84+L83+L82</f>
        <v>190.38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30">G89+G99</f>
        <v>19.87</v>
      </c>
      <c r="H100" s="32">
        <f t="shared" ref="H100" si="31">H89+H99</f>
        <v>21.389999999999997</v>
      </c>
      <c r="I100" s="32">
        <f t="shared" ref="I100" si="32">I89+I99</f>
        <v>64.28</v>
      </c>
      <c r="J100" s="32">
        <f t="shared" ref="J100:L100" si="33">J89+J99</f>
        <v>578.4</v>
      </c>
      <c r="K100" s="32"/>
      <c r="L100" s="32">
        <f t="shared" si="33"/>
        <v>190.38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28</v>
      </c>
      <c r="E101" s="39" t="s">
        <v>67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68</v>
      </c>
      <c r="L101" s="40">
        <v>114.82</v>
      </c>
    </row>
    <row r="102" spans="1:12" ht="15" x14ac:dyDescent="0.25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4.58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2.06</v>
      </c>
    </row>
    <row r="107" spans="1:12" ht="15" x14ac:dyDescent="0.25">
      <c r="A107" s="23"/>
      <c r="B107" s="15"/>
      <c r="C107" s="11"/>
      <c r="D107" s="7" t="s">
        <v>26</v>
      </c>
      <c r="E107" s="42" t="s">
        <v>101</v>
      </c>
      <c r="F107" s="43" t="s">
        <v>43</v>
      </c>
      <c r="G107" s="43">
        <v>0.66</v>
      </c>
      <c r="H107" s="43">
        <v>0.12</v>
      </c>
      <c r="I107" s="43">
        <v>2.2799999999999998</v>
      </c>
      <c r="J107" s="43">
        <v>14.4</v>
      </c>
      <c r="K107" s="44">
        <v>106</v>
      </c>
      <c r="L107" s="43">
        <v>32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18.78</v>
      </c>
      <c r="I108" s="19">
        <f t="shared" si="34"/>
        <v>84.16</v>
      </c>
      <c r="J108" s="19">
        <f t="shared" si="34"/>
        <v>612.01</v>
      </c>
      <c r="K108" s="25"/>
      <c r="L108" s="19">
        <f>L107+L106+L105+L104+L103+L102+L101</f>
        <v>182.51999999999998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18.78</v>
      </c>
      <c r="I119" s="32">
        <f t="shared" ref="I119" si="38">I108+I118</f>
        <v>84.16</v>
      </c>
      <c r="J119" s="32">
        <f t="shared" ref="J119:L119" si="39">J108+J118</f>
        <v>612.01</v>
      </c>
      <c r="K119" s="32"/>
      <c r="L119" s="32">
        <f t="shared" si="39"/>
        <v>182.51999999999998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23.64</v>
      </c>
      <c r="H120" s="40">
        <v>21.1</v>
      </c>
      <c r="I120" s="40">
        <v>15.1</v>
      </c>
      <c r="J120" s="40">
        <v>344.54</v>
      </c>
      <c r="K120" s="41">
        <v>369</v>
      </c>
      <c r="L120" s="40">
        <v>125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97</v>
      </c>
      <c r="F122" s="43" t="s">
        <v>45</v>
      </c>
      <c r="G122" s="43">
        <v>0.4</v>
      </c>
      <c r="H122" s="43">
        <v>0</v>
      </c>
      <c r="I122" s="43">
        <v>20</v>
      </c>
      <c r="J122" s="43">
        <v>80</v>
      </c>
      <c r="K122" s="44">
        <v>616</v>
      </c>
      <c r="L122" s="43">
        <v>11.61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 t="s">
        <v>49</v>
      </c>
      <c r="L123" s="43">
        <v>4.58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92</v>
      </c>
      <c r="F125" s="43" t="s">
        <v>43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520</v>
      </c>
      <c r="G127" s="19">
        <f t="shared" ref="G127:J127" si="40">SUM(G120:G126)</f>
        <v>28.88</v>
      </c>
      <c r="H127" s="19">
        <f t="shared" si="40"/>
        <v>21.72</v>
      </c>
      <c r="I127" s="19">
        <f t="shared" si="40"/>
        <v>62.480000000000004</v>
      </c>
      <c r="J127" s="19">
        <f t="shared" si="40"/>
        <v>561.13999999999987</v>
      </c>
      <c r="K127" s="25"/>
      <c r="L127" s="19">
        <f>L126+L125+L124+L123+L122+L121+L120</f>
        <v>161.44999999999999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520</v>
      </c>
      <c r="G138" s="32">
        <f t="shared" ref="G138" si="42">G127+G137</f>
        <v>28.88</v>
      </c>
      <c r="H138" s="32">
        <f t="shared" ref="H138" si="43">H127+H137</f>
        <v>21.72</v>
      </c>
      <c r="I138" s="32">
        <f t="shared" ref="I138" si="44">I127+I137</f>
        <v>62.480000000000004</v>
      </c>
      <c r="J138" s="32">
        <f t="shared" ref="J138:L138" si="45">J127+J137</f>
        <v>561.13999999999987</v>
      </c>
      <c r="K138" s="32"/>
      <c r="L138" s="32">
        <f t="shared" si="45"/>
        <v>161.44999999999999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28</v>
      </c>
      <c r="E139" s="39" t="s">
        <v>71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72</v>
      </c>
      <c r="L139" s="40">
        <v>90.32</v>
      </c>
    </row>
    <row r="140" spans="1:12" ht="15" x14ac:dyDescent="0.25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20</v>
      </c>
    </row>
    <row r="141" spans="1:12" ht="15" x14ac:dyDescent="0.25">
      <c r="A141" s="23"/>
      <c r="B141" s="15"/>
      <c r="C141" s="11"/>
      <c r="D141" s="7" t="s">
        <v>22</v>
      </c>
      <c r="E141" s="42" t="s">
        <v>87</v>
      </c>
      <c r="F141" s="43" t="s">
        <v>45</v>
      </c>
      <c r="G141" s="43">
        <v>1.5</v>
      </c>
      <c r="H141" s="43">
        <v>1.3</v>
      </c>
      <c r="I141" s="43">
        <v>15.9</v>
      </c>
      <c r="J141" s="43">
        <v>81</v>
      </c>
      <c r="K141" s="44" t="s">
        <v>88</v>
      </c>
      <c r="L141" s="43">
        <v>12.69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7.8</v>
      </c>
      <c r="J142" s="43">
        <v>47</v>
      </c>
      <c r="K142" s="44" t="s">
        <v>49</v>
      </c>
      <c r="L142" s="43">
        <v>2.29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86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39.549999999999997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20.21</v>
      </c>
      <c r="H146" s="19">
        <f t="shared" si="46"/>
        <v>20.52</v>
      </c>
      <c r="I146" s="19">
        <f t="shared" si="46"/>
        <v>90.289999999999992</v>
      </c>
      <c r="J146" s="19">
        <f t="shared" si="46"/>
        <v>543.42000000000007</v>
      </c>
      <c r="K146" s="25"/>
      <c r="L146" s="19">
        <f>L145+L144+L143+L142+L141+L140+L139</f>
        <v>166.91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540</v>
      </c>
      <c r="G157" s="32">
        <f t="shared" ref="G157" si="48">G146+G156</f>
        <v>20.21</v>
      </c>
      <c r="H157" s="32">
        <f t="shared" ref="H157" si="49">H146+H156</f>
        <v>20.52</v>
      </c>
      <c r="I157" s="32">
        <f t="shared" ref="I157" si="50">I146+I156</f>
        <v>90.289999999999992</v>
      </c>
      <c r="J157" s="32">
        <f t="shared" ref="J157:L157" si="51">J146+J156</f>
        <v>543.42000000000007</v>
      </c>
      <c r="K157" s="32"/>
      <c r="L157" s="32">
        <f t="shared" si="51"/>
        <v>166.91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74</v>
      </c>
      <c r="L158" s="40">
        <v>84</v>
      </c>
    </row>
    <row r="159" spans="1:12" ht="15" x14ac:dyDescent="0.25">
      <c r="A159" s="23"/>
      <c r="B159" s="15"/>
      <c r="C159" s="11"/>
      <c r="D159" s="6" t="s">
        <v>77</v>
      </c>
      <c r="E159" s="42" t="s">
        <v>75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76</v>
      </c>
      <c r="L159" s="43">
        <v>17</v>
      </c>
    </row>
    <row r="160" spans="1:12" ht="15" x14ac:dyDescent="0.25">
      <c r="A160" s="23"/>
      <c r="B160" s="15"/>
      <c r="C160" s="11"/>
      <c r="D160" s="7" t="s">
        <v>22</v>
      </c>
      <c r="E160" s="42" t="s">
        <v>90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89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20.059999999999999</v>
      </c>
    </row>
    <row r="164" spans="1:12" ht="15" x14ac:dyDescent="0.25">
      <c r="A164" s="23"/>
      <c r="B164" s="15"/>
      <c r="C164" s="11"/>
      <c r="D164" s="6" t="s">
        <v>78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98.839999999999989</v>
      </c>
      <c r="J165" s="19">
        <f t="shared" si="52"/>
        <v>724.90000000000009</v>
      </c>
      <c r="K165" s="25"/>
      <c r="L165" s="19">
        <f t="shared" ref="L165" si="53">SUM(L158:L164)</f>
        <v>167.55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98.839999999999989</v>
      </c>
      <c r="J176" s="32">
        <f t="shared" ref="J176:L176" si="58">J165+J175</f>
        <v>724.90000000000009</v>
      </c>
      <c r="K176" s="32"/>
      <c r="L176" s="32">
        <f t="shared" si="58"/>
        <v>167.55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28</v>
      </c>
      <c r="E177" s="39" t="s">
        <v>98</v>
      </c>
      <c r="F177" s="40">
        <v>100</v>
      </c>
      <c r="G177" s="40">
        <v>12.11</v>
      </c>
      <c r="H177" s="40">
        <v>28.03</v>
      </c>
      <c r="I177" s="40">
        <v>10.32</v>
      </c>
      <c r="J177" s="40">
        <v>342.45</v>
      </c>
      <c r="K177" s="41" t="s">
        <v>99</v>
      </c>
      <c r="L177" s="40">
        <v>118.18</v>
      </c>
    </row>
    <row r="178" spans="1:12" ht="15" x14ac:dyDescent="0.25">
      <c r="A178" s="23"/>
      <c r="B178" s="15"/>
      <c r="C178" s="11"/>
      <c r="D178" s="6" t="s">
        <v>29</v>
      </c>
      <c r="E178" s="42" t="s">
        <v>91</v>
      </c>
      <c r="F178" s="43" t="s">
        <v>56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22</v>
      </c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70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2.29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2.06</v>
      </c>
    </row>
    <row r="183" spans="1:12" ht="15" x14ac:dyDescent="0.25">
      <c r="A183" s="23"/>
      <c r="B183" s="15"/>
      <c r="C183" s="11"/>
      <c r="D183" s="6" t="s">
        <v>26</v>
      </c>
      <c r="E183" s="42" t="s">
        <v>83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550</v>
      </c>
      <c r="G184" s="19">
        <f t="shared" ref="G184:J184" si="59">SUM(G177:G183)</f>
        <v>20.32</v>
      </c>
      <c r="H184" s="19">
        <f t="shared" si="59"/>
        <v>35.519999999999996</v>
      </c>
      <c r="I184" s="19">
        <f t="shared" si="59"/>
        <v>87.84</v>
      </c>
      <c r="J184" s="19">
        <f t="shared" si="59"/>
        <v>766.59</v>
      </c>
      <c r="K184" s="25"/>
      <c r="L184" s="19">
        <f t="shared" ref="L184" si="60">SUM(L177:L183)</f>
        <v>159.02000000000001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62">G184+G194</f>
        <v>20.32</v>
      </c>
      <c r="H195" s="32">
        <f t="shared" ref="H195" si="63">H184+H194</f>
        <v>35.519999999999996</v>
      </c>
      <c r="I195" s="32">
        <f t="shared" ref="I195" si="64">I184+I194</f>
        <v>87.84</v>
      </c>
      <c r="J195" s="32">
        <f t="shared" ref="J195:L195" si="65">J184+J194</f>
        <v>766.59</v>
      </c>
      <c r="K195" s="32"/>
      <c r="L195" s="32">
        <f t="shared" si="65"/>
        <v>159.02000000000001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547.5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21.651000000000003</v>
      </c>
      <c r="H196" s="34">
        <f t="shared" si="66"/>
        <v>21.883000000000003</v>
      </c>
      <c r="I196" s="34">
        <f t="shared" si="66"/>
        <v>79.808000000000007</v>
      </c>
      <c r="J196" s="34">
        <f t="shared" si="66"/>
        <v>614.92999999999995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169.96499999999997</v>
      </c>
    </row>
  </sheetData>
  <mergeCells count="14">
    <mergeCell ref="C1:E1"/>
    <mergeCell ref="C43:D43"/>
    <mergeCell ref="C62:D62"/>
    <mergeCell ref="H1:L1"/>
    <mergeCell ref="H2:L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qq q</cp:lastModifiedBy>
  <cp:lastPrinted>2024-09-07T10:59:23Z</cp:lastPrinted>
  <dcterms:created xsi:type="dcterms:W3CDTF">2022-05-16T14:23:56Z</dcterms:created>
  <dcterms:modified xsi:type="dcterms:W3CDTF">2025-12-26T09:59:06Z</dcterms:modified>
</cp:coreProperties>
</file>